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unddata" sheetId="1" r:id="rId4"/>
    <sheet state="visible" name="Diagram" sheetId="2" r:id="rId5"/>
  </sheets>
  <definedNames/>
  <calcPr/>
  <extLst>
    <ext uri="GoogleSheetsCustomDataVersion1">
      <go:sheetsCustomData xmlns:go="http://customooxmlschemas.google.com/" r:id="rId6" roundtripDataSignature="AMtx7miRDRyfcsIg6RqVbpM41TNEtfoSaQ=="/>
    </ext>
  </extLst>
</workbook>
</file>

<file path=xl/sharedStrings.xml><?xml version="1.0" encoding="utf-8"?>
<sst xmlns="http://schemas.openxmlformats.org/spreadsheetml/2006/main" count="10" uniqueCount="10">
  <si>
    <t>Ränta på ränta kalkylator</t>
  </si>
  <si>
    <t xml:space="preserve">Månatligt sparande </t>
  </si>
  <si>
    <t>Startvärde</t>
  </si>
  <si>
    <t>Årlig ränta</t>
  </si>
  <si>
    <t>Period</t>
  </si>
  <si>
    <t>Antal år</t>
  </si>
  <si>
    <t>Räkna ränta i början av period</t>
  </si>
  <si>
    <t>Slutvärde med ovan indata</t>
  </si>
  <si>
    <t>År</t>
  </si>
  <si>
    <t>Värde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</si>
</sst>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&quot;kr&quot;_-;\-* #,##0.00\ &quot;kr&quot;_-;_-* &quot;-&quot;??\ &quot;kr&quot;_-;_-@"/>
    <numFmt numFmtId="165" formatCode="#,##0.00\ &quot;kr&quot;;[Red]\-#,##0.00\ &quot;kr&quot;"/>
    <numFmt numFmtId="166" formatCode="#,##0\ &quot;kr&quot;;[Red]\-#,##0\ &quot;kr&quot;"/>
  </numFmts>
  <fonts count="6">
    <font>
      <sz val="11.0"/>
      <color theme="1"/>
      <name val="Calibri"/>
      <scheme val="minor"/>
    </font>
    <font>
      <sz val="16.0"/>
      <color theme="1"/>
      <name val="Century"/>
    </font>
    <font>
      <sz val="11.0"/>
      <color theme="1"/>
      <name val="Calibri"/>
    </font>
    <font>
      <u/>
      <sz val="11.0"/>
      <color theme="10"/>
      <name val="Calibri"/>
    </font>
    <font>
      <color theme="1"/>
      <name val="Calibri"/>
      <scheme val="minor"/>
    </font>
    <font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DEEAF6"/>
        <bgColor rgb="FFDEEAF6"/>
      </patternFill>
    </fill>
  </fills>
  <borders count="5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1" fillId="0" fontId="4" numFmtId="0" xfId="0" applyBorder="1" applyFont="1"/>
    <xf borderId="2" fillId="2" fontId="2" numFmtId="164" xfId="0" applyBorder="1" applyFill="1" applyFont="1" applyNumberFormat="1"/>
    <xf borderId="3" fillId="0" fontId="4" numFmtId="0" xfId="0" applyBorder="1" applyFont="1"/>
    <xf borderId="2" fillId="2" fontId="2" numFmtId="164" xfId="0" applyAlignment="1" applyBorder="1" applyFont="1" applyNumberFormat="1">
      <alignment readingOrder="0"/>
    </xf>
    <xf borderId="3" fillId="0" fontId="4" numFmtId="0" xfId="0" applyAlignment="1" applyBorder="1" applyFont="1">
      <alignment readingOrder="0"/>
    </xf>
    <xf borderId="2" fillId="2" fontId="2" numFmtId="9" xfId="0" applyAlignment="1" applyBorder="1" applyFont="1" applyNumberFormat="1">
      <alignment readingOrder="0"/>
    </xf>
    <xf borderId="2" fillId="2" fontId="2" numFmtId="0" xfId="0" applyBorder="1" applyFont="1"/>
    <xf borderId="4" fillId="0" fontId="4" numFmtId="0" xfId="0" applyBorder="1" applyFont="1"/>
    <xf borderId="2" fillId="2" fontId="2" numFmtId="0" xfId="0" applyAlignment="1" applyBorder="1" applyFont="1">
      <alignment readingOrder="0"/>
    </xf>
    <xf borderId="0" fillId="0" fontId="4" numFmtId="0" xfId="0" applyFont="1"/>
    <xf borderId="2" fillId="3" fontId="2" numFmtId="0" xfId="0" applyBorder="1" applyFill="1" applyFont="1"/>
    <xf borderId="0" fillId="0" fontId="4" numFmtId="0" xfId="0" applyAlignment="1" applyFont="1">
      <alignment readingOrder="0"/>
    </xf>
    <xf borderId="0" fillId="0" fontId="2" numFmtId="165" xfId="0" applyFont="1" applyNumberFormat="1"/>
    <xf borderId="0" fillId="0" fontId="5" numFmtId="0" xfId="0" applyFont="1"/>
    <xf borderId="0" fillId="0" fontId="1" numFmtId="0" xfId="0" applyFont="1"/>
    <xf borderId="0" fillId="0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Värde</c:v>
          </c:tx>
          <c:spPr>
            <a:ln cmpd="sng" w="38100">
              <a:solidFill>
                <a:srgbClr val="209AB7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Diagram!$B$5:$B$34</c:f>
            </c:strRef>
          </c:cat>
          <c:val>
            <c:numRef>
              <c:f>Diagram!$C$5:$C$34</c:f>
              <c:numCache/>
            </c:numRef>
          </c:val>
          <c:smooth val="0"/>
        </c:ser>
        <c:axId val="1348178152"/>
        <c:axId val="1465046707"/>
      </c:lineChart>
      <c:catAx>
        <c:axId val="134817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+mn-lt"/>
                  </a:rPr>
                  <a:t>Antal år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65046707"/>
      </c:catAx>
      <c:valAx>
        <c:axId val="146504670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rgbClr val="FFFF00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+mn-lt"/>
                  </a:rPr>
                  <a:t>Värde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8178152"/>
        <c:majorUnit val="250000.0"/>
        <c:minorUnit val="50000.0"/>
      </c:valAx>
    </c:plotArea>
    <c:plotVisOnly val="1"/>
  </c:chart>
  <c:spPr>
    <a:solidFill>
      <a:srgbClr val="FF9900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419100</xdr:colOff>
      <xdr:row>0</xdr:row>
      <xdr:rowOff>104775</xdr:rowOff>
    </xdr:from>
    <xdr:ext cx="5848350" cy="4676775"/>
    <xdr:graphicFrame>
      <xdr:nvGraphicFramePr>
        <xdr:cNvPr id="1266920762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28.14"/>
    <col customWidth="1" min="3" max="3" width="18.14"/>
    <col customWidth="1" min="4" max="4" width="9.14"/>
    <col customWidth="1" min="5" max="26" width="8.71"/>
  </cols>
  <sheetData>
    <row r="2">
      <c r="B2" s="1" t="s">
        <v>0</v>
      </c>
    </row>
    <row r="3" ht="15.0" customHeight="1">
      <c r="B3" s="2"/>
      <c r="D3" s="3"/>
    </row>
    <row r="4" ht="15.0" customHeight="1">
      <c r="B4" s="2"/>
      <c r="D4" s="3"/>
    </row>
    <row r="6">
      <c r="B6" s="4" t="s">
        <v>1</v>
      </c>
      <c r="C6" s="5">
        <v>1000.0</v>
      </c>
    </row>
    <row r="7">
      <c r="B7" s="6" t="s">
        <v>2</v>
      </c>
      <c r="C7" s="7">
        <v>200000.0</v>
      </c>
    </row>
    <row r="8">
      <c r="B8" s="8" t="s">
        <v>3</v>
      </c>
      <c r="C8" s="9">
        <v>0.05</v>
      </c>
    </row>
    <row r="9" hidden="1">
      <c r="B9" s="6" t="s">
        <v>4</v>
      </c>
      <c r="C9" s="10">
        <v>1.0</v>
      </c>
    </row>
    <row r="10">
      <c r="B10" s="11" t="s">
        <v>5</v>
      </c>
      <c r="C10" s="12">
        <v>10.0</v>
      </c>
    </row>
    <row r="11" hidden="1">
      <c r="B11" s="13" t="s">
        <v>6</v>
      </c>
      <c r="C11" s="14">
        <v>1.0</v>
      </c>
    </row>
    <row r="13">
      <c r="B13" s="15" t="s">
        <v>7</v>
      </c>
      <c r="C13" s="16">
        <f>FV(C8/C9,C9*C10,C6*12/C9*-1,C7*-1,C11)</f>
        <v>484260.3713</v>
      </c>
      <c r="D13" s="17"/>
    </row>
    <row r="19">
      <c r="B19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>
      <c r="C52" s="16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28.14"/>
    <col customWidth="1" min="3" max="3" width="18.14"/>
    <col customWidth="1" min="4" max="4" width="9.14"/>
    <col customWidth="1" min="5" max="26" width="8.71"/>
  </cols>
  <sheetData>
    <row r="2">
      <c r="B2" s="1"/>
    </row>
    <row r="3" ht="15.0" customHeight="1">
      <c r="B3" s="2"/>
      <c r="D3" s="3"/>
    </row>
    <row r="4" ht="15.0" customHeight="1">
      <c r="B4" s="13" t="s">
        <v>8</v>
      </c>
      <c r="C4" s="13" t="s">
        <v>9</v>
      </c>
      <c r="D4" s="3"/>
    </row>
    <row r="5">
      <c r="B5" s="13">
        <v>1.0</v>
      </c>
      <c r="C5" s="19">
        <f>FV(Grunddata!$C$8/Grunddata!$C$9,Grunddata!$C$9*B5,Grunddata!$C$6*12/Grunddata!$C$9*-1,Grunddata!$C$7*-1,Grunddata!$C$11)</f>
        <v>222600</v>
      </c>
    </row>
    <row r="6">
      <c r="B6" s="13">
        <v>2.0</v>
      </c>
      <c r="C6" s="19">
        <f>FV(Grunddata!$C$8/Grunddata!$C$9,Grunddata!$C$9*B6,Grunddata!$C$6*12/Grunddata!$C$9*-1,Grunddata!$C$7*-1,Grunddata!$C$11)</f>
        <v>246330</v>
      </c>
    </row>
    <row r="7">
      <c r="B7" s="13">
        <v>3.0</v>
      </c>
      <c r="C7" s="19">
        <f>FV(Grunddata!$C$8/Grunddata!$C$9,Grunddata!$C$9*B7,Grunddata!$C$6*12/Grunddata!$C$9*-1,Grunddata!$C$7*-1,Grunddata!$C$11)</f>
        <v>271246.5</v>
      </c>
    </row>
    <row r="8">
      <c r="B8" s="13">
        <v>4.0</v>
      </c>
      <c r="C8" s="19">
        <f>FV(Grunddata!$C$8/Grunddata!$C$9,Grunddata!$C$9*B8,Grunddata!$C$6*12/Grunddata!$C$9*-1,Grunddata!$C$7*-1,Grunddata!$C$11)</f>
        <v>297408.825</v>
      </c>
    </row>
    <row r="9">
      <c r="B9" s="13">
        <v>5.0</v>
      </c>
      <c r="C9" s="19">
        <f>FV(Grunddata!$C$8/Grunddata!$C$9,Grunddata!$C$9*B9,Grunddata!$C$6*12/Grunddata!$C$9*-1,Grunddata!$C$7*-1,Grunddata!$C$11)</f>
        <v>324879.2663</v>
      </c>
    </row>
    <row r="10">
      <c r="B10" s="13">
        <v>6.0</v>
      </c>
      <c r="C10" s="19">
        <f>FV(Grunddata!$C$8/Grunddata!$C$9,Grunddata!$C$9*B10,Grunddata!$C$6*12/Grunddata!$C$9*-1,Grunddata!$C$7*-1,Grunddata!$C$11)</f>
        <v>353723.2296</v>
      </c>
    </row>
    <row r="11">
      <c r="B11" s="13">
        <v>7.0</v>
      </c>
      <c r="C11" s="19">
        <f>FV(Grunddata!$C$8/Grunddata!$C$9,Grunddata!$C$9*B11,Grunddata!$C$6*12/Grunddata!$C$9*-1,Grunddata!$C$7*-1,Grunddata!$C$11)</f>
        <v>384009.391</v>
      </c>
    </row>
    <row r="12">
      <c r="B12" s="13">
        <v>8.0</v>
      </c>
      <c r="C12" s="19">
        <f>FV(Grunddata!$C$8/Grunddata!$C$9,Grunddata!$C$9*B12,Grunddata!$C$6*12/Grunddata!$C$9*-1,Grunddata!$C$7*-1,Grunddata!$C$11)</f>
        <v>415809.8606</v>
      </c>
    </row>
    <row r="13">
      <c r="B13" s="13">
        <v>9.0</v>
      </c>
      <c r="C13" s="19">
        <f>FV(Grunddata!$C$8/Grunddata!$C$9,Grunddata!$C$9*B13,Grunddata!$C$6*12/Grunddata!$C$9*-1,Grunddata!$C$7*-1,Grunddata!$C$11)</f>
        <v>449200.3536</v>
      </c>
      <c r="D13" s="17"/>
    </row>
    <row r="14">
      <c r="B14" s="13">
        <v>10.0</v>
      </c>
      <c r="C14" s="19">
        <f>FV(Grunddata!$C$8/Grunddata!$C$9,Grunddata!$C$9*B14,Grunddata!$C$6*12/Grunddata!$C$9*-1,Grunddata!$C$7*-1,Grunddata!$C$11)</f>
        <v>484260.3713</v>
      </c>
    </row>
    <row r="15">
      <c r="B15" s="13">
        <v>11.0</v>
      </c>
      <c r="C15" s="19">
        <f>FV(Grunddata!$C$8/Grunddata!$C$9,Grunddata!$C$9*B15,Grunddata!$C$6*12/Grunddata!$C$9*-1,Grunddata!$C$7*-1,Grunddata!$C$11)</f>
        <v>521073.3899</v>
      </c>
    </row>
    <row r="16">
      <c r="B16" s="13">
        <v>12.0</v>
      </c>
      <c r="C16" s="19">
        <f>FV(Grunddata!$C$8/Grunddata!$C$9,Grunddata!$C$9*B16,Grunddata!$C$6*12/Grunddata!$C$9*-1,Grunddata!$C$7*-1,Grunddata!$C$11)</f>
        <v>559727.0594</v>
      </c>
    </row>
    <row r="17">
      <c r="B17" s="13">
        <v>13.0</v>
      </c>
      <c r="C17" s="19">
        <f>FV(Grunddata!$C$8/Grunddata!$C$9,Grunddata!$C$9*B17,Grunddata!$C$6*12/Grunddata!$C$9*-1,Grunddata!$C$7*-1,Grunddata!$C$11)</f>
        <v>600313.4123</v>
      </c>
    </row>
    <row r="18">
      <c r="B18" s="13">
        <v>14.0</v>
      </c>
      <c r="C18" s="19">
        <f>FV(Grunddata!$C$8/Grunddata!$C$9,Grunddata!$C$9*B18,Grunddata!$C$6*12/Grunddata!$C$9*-1,Grunddata!$C$7*-1,Grunddata!$C$11)</f>
        <v>642929.0829</v>
      </c>
    </row>
    <row r="19">
      <c r="B19" s="13">
        <v>15.0</v>
      </c>
      <c r="C19" s="19">
        <f>FV(Grunddata!$C$8/Grunddata!$C$9,Grunddata!$C$9*B19,Grunddata!$C$6*12/Grunddata!$C$9*-1,Grunddata!$C$7*-1,Grunddata!$C$11)</f>
        <v>687675.5371</v>
      </c>
    </row>
    <row r="20">
      <c r="B20" s="13">
        <v>16.0</v>
      </c>
      <c r="C20" s="19">
        <f>FV(Grunddata!$C$8/Grunddata!$C$9,Grunddata!$C$9*B20,Grunddata!$C$6*12/Grunddata!$C$9*-1,Grunddata!$C$7*-1,Grunddata!$C$11)</f>
        <v>734659.3139</v>
      </c>
    </row>
    <row r="21" ht="15.75" customHeight="1">
      <c r="B21" s="13">
        <v>17.0</v>
      </c>
      <c r="C21" s="19">
        <f>FV(Grunddata!$C$8/Grunddata!$C$9,Grunddata!$C$9*B21,Grunddata!$C$6*12/Grunddata!$C$9*-1,Grunddata!$C$7*-1,Grunddata!$C$11)</f>
        <v>783992.2796</v>
      </c>
    </row>
    <row r="22" ht="15.75" customHeight="1">
      <c r="B22" s="13">
        <v>18.0</v>
      </c>
      <c r="C22" s="19">
        <f>FV(Grunddata!$C$8/Grunddata!$C$9,Grunddata!$C$9*B22,Grunddata!$C$6*12/Grunddata!$C$9*-1,Grunddata!$C$7*-1,Grunddata!$C$11)</f>
        <v>835791.8936</v>
      </c>
    </row>
    <row r="23" ht="15.75" customHeight="1">
      <c r="B23" s="13">
        <v>19.0</v>
      </c>
      <c r="C23" s="19">
        <f>FV(Grunddata!$C$8/Grunddata!$C$9,Grunddata!$C$9*B23,Grunddata!$C$6*12/Grunddata!$C$9*-1,Grunddata!$C$7*-1,Grunddata!$C$11)</f>
        <v>890181.4883</v>
      </c>
    </row>
    <row r="24" ht="15.75" customHeight="1">
      <c r="B24" s="13">
        <v>20.0</v>
      </c>
      <c r="C24" s="19">
        <f>FV(Grunddata!$C$8/Grunddata!$C$9,Grunddata!$C$9*B24,Grunddata!$C$6*12/Grunddata!$C$9*-1,Grunddata!$C$7*-1,Grunddata!$C$11)</f>
        <v>947290.5627</v>
      </c>
    </row>
    <row r="25" ht="15.75" customHeight="1">
      <c r="B25" s="13">
        <v>21.0</v>
      </c>
      <c r="C25" s="19">
        <f>FV(Grunddata!$C$8/Grunddata!$C$9,Grunddata!$C$9*B25,Grunddata!$C$6*12/Grunddata!$C$9*-1,Grunddata!$C$7*-1,Grunddata!$C$11)</f>
        <v>1007255.091</v>
      </c>
    </row>
    <row r="26" ht="15.75" customHeight="1">
      <c r="B26" s="13">
        <v>22.0</v>
      </c>
      <c r="C26" s="19">
        <f>FV(Grunddata!$C$8/Grunddata!$C$9,Grunddata!$C$9*B26,Grunddata!$C$6*12/Grunddata!$C$9*-1,Grunddata!$C$7*-1,Grunddata!$C$11)</f>
        <v>1070217.845</v>
      </c>
    </row>
    <row r="27" ht="15.75" customHeight="1">
      <c r="B27" s="13">
        <v>23.0</v>
      </c>
      <c r="C27" s="19">
        <f>FV(Grunddata!$C$8/Grunddata!$C$9,Grunddata!$C$9*B27,Grunddata!$C$6*12/Grunddata!$C$9*-1,Grunddata!$C$7*-1,Grunddata!$C$11)</f>
        <v>1136328.738</v>
      </c>
    </row>
    <row r="28" ht="15.75" customHeight="1">
      <c r="B28" s="13">
        <v>24.0</v>
      </c>
      <c r="C28" s="19">
        <f>FV(Grunddata!$C$8/Grunddata!$C$9,Grunddata!$C$9*B28,Grunddata!$C$6*12/Grunddata!$C$9*-1,Grunddata!$C$7*-1,Grunddata!$C$11)</f>
        <v>1205745.175</v>
      </c>
    </row>
    <row r="29" ht="15.75" customHeight="1">
      <c r="B29" s="13">
        <v>25.0</v>
      </c>
      <c r="C29" s="19">
        <f>FV(Grunddata!$C$8/Grunddata!$C$9,Grunddata!$C$9*B29,Grunddata!$C$6*12/Grunddata!$C$9*-1,Grunddata!$C$7*-1,Grunddata!$C$11)</f>
        <v>1278632.433</v>
      </c>
    </row>
    <row r="30" ht="15.75" customHeight="1">
      <c r="B30" s="13">
        <v>26.0</v>
      </c>
      <c r="C30" s="19">
        <f>FV(Grunddata!$C$8/Grunddata!$C$9,Grunddata!$C$9*B30,Grunddata!$C$6*12/Grunddata!$C$9*-1,Grunddata!$C$7*-1,Grunddata!$C$11)</f>
        <v>1355164.055</v>
      </c>
    </row>
    <row r="31" ht="15.75" customHeight="1">
      <c r="B31" s="13">
        <v>27.0</v>
      </c>
      <c r="C31" s="19">
        <f>FV(Grunddata!$C$8/Grunddata!$C$9,Grunddata!$C$9*B31,Grunddata!$C$6*12/Grunddata!$C$9*-1,Grunddata!$C$7*-1,Grunddata!$C$11)</f>
        <v>1435522.258</v>
      </c>
    </row>
    <row r="32" ht="15.75" customHeight="1">
      <c r="B32" s="13">
        <v>28.0</v>
      </c>
      <c r="C32" s="19">
        <f>FV(Grunddata!$C$8/Grunddata!$C$9,Grunddata!$C$9*B32,Grunddata!$C$6*12/Grunddata!$C$9*-1,Grunddata!$C$7*-1,Grunddata!$C$11)</f>
        <v>1519898.371</v>
      </c>
    </row>
    <row r="33" ht="15.75" customHeight="1">
      <c r="B33" s="13">
        <v>29.0</v>
      </c>
      <c r="C33" s="19">
        <f>FV(Grunddata!$C$8/Grunddata!$C$9,Grunddata!$C$9*B33,Grunddata!$C$6*12/Grunddata!$C$9*-1,Grunddata!$C$7*-1,Grunddata!$C$11)</f>
        <v>1608493.289</v>
      </c>
    </row>
    <row r="34" ht="15.75" customHeight="1">
      <c r="B34" s="13">
        <v>30.0</v>
      </c>
      <c r="C34" s="19">
        <f>FV(Grunddata!$C$8/Grunddata!$C$9,Grunddata!$C$9*B34,Grunddata!$C$6*12/Grunddata!$C$9*-1,Grunddata!$C$7*-1,Grunddata!$C$11)</f>
        <v>1701517.954</v>
      </c>
    </row>
    <row r="35" ht="15.75" customHeight="1">
      <c r="C35" s="19"/>
    </row>
    <row r="36" ht="15.75" customHeight="1">
      <c r="C36" s="19"/>
    </row>
    <row r="37" ht="15.75" customHeight="1">
      <c r="C37" s="19"/>
    </row>
    <row r="38" ht="15.75" customHeight="1">
      <c r="C38" s="19"/>
    </row>
    <row r="39" ht="15.75" customHeight="1">
      <c r="C39" s="19"/>
    </row>
    <row r="40" ht="15.75" customHeight="1">
      <c r="C40" s="19"/>
    </row>
    <row r="41" ht="15.75" customHeight="1">
      <c r="C41" s="19"/>
    </row>
    <row r="42" ht="15.75" customHeight="1">
      <c r="C42" s="19"/>
    </row>
    <row r="43" ht="15.75" customHeight="1">
      <c r="C43" s="19"/>
    </row>
    <row r="44" ht="15.75" customHeight="1">
      <c r="C44" s="19"/>
    </row>
    <row r="45" ht="15.75" customHeight="1">
      <c r="C45" s="19"/>
    </row>
    <row r="46" ht="15.75" customHeight="1">
      <c r="C46" s="19"/>
    </row>
    <row r="47" ht="15.75" customHeight="1">
      <c r="C47" s="19"/>
    </row>
    <row r="48" ht="15.75" customHeight="1">
      <c r="C48" s="19"/>
    </row>
    <row r="49" ht="15.75" customHeight="1">
      <c r="C49" s="19"/>
    </row>
    <row r="50" ht="15.75" customHeight="1">
      <c r="C50" s="19"/>
    </row>
    <row r="51" ht="15.75" customHeight="1">
      <c r="C51" s="19"/>
    </row>
    <row r="52" ht="15.75" customHeight="1">
      <c r="C52" s="16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2015-12-28T09:29:11Z</dcterms:created>
  <dc:creator>User</dc:creator>
</cp:coreProperties>
</file>